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E7" i="3" l="1"/>
  <c r="G7" i="3" l="1"/>
  <c r="G17" i="3" l="1"/>
  <c r="G18" i="3"/>
  <c r="G16" i="3"/>
  <c r="G9" i="3"/>
  <c r="G8" i="3"/>
  <c r="A14" i="3"/>
  <c r="G10" i="3" l="1"/>
  <c r="J10" i="3" s="1"/>
  <c r="E6" i="4" s="1"/>
  <c r="G19" i="3"/>
  <c r="J19" i="3" s="1"/>
  <c r="E7" i="4" s="1"/>
  <c r="G24" i="3"/>
  <c r="G25" i="3"/>
  <c r="G26" i="3"/>
  <c r="G23" i="3"/>
  <c r="G10" i="4" l="1"/>
  <c r="G9" i="4"/>
  <c r="H1" i="4"/>
  <c r="A1" i="4"/>
  <c r="H1" i="3"/>
  <c r="A1" i="3"/>
  <c r="G7" i="4" l="1"/>
  <c r="G6" i="4"/>
  <c r="G27" i="3"/>
  <c r="J27" i="3" s="1"/>
  <c r="E8" i="4" l="1"/>
  <c r="G8" i="4" s="1"/>
  <c r="G11" i="4" s="1"/>
  <c r="J11" i="4" s="1"/>
</calcChain>
</file>

<file path=xl/sharedStrings.xml><?xml version="1.0" encoding="utf-8"?>
<sst xmlns="http://schemas.openxmlformats.org/spreadsheetml/2006/main" count="111" uniqueCount="74">
  <si>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</si>
  <si>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</si>
  <si>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</si>
  <si>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</si>
  <si>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</si>
  <si>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</si>
  <si>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</si>
  <si>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</si>
  <si>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</si>
  <si>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</si>
  <si>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</si>
  <si>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</si>
  <si>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</si>
  <si>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</si>
  <si>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</si>
  <si>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</si>
  <si>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</si>
  <si>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</si>
  <si>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</si>
  <si>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</si>
  <si>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</si>
  <si>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</si>
  <si>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</si>
  <si>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</si>
  <si>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</si>
  <si>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</si>
  <si>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</si>
  <si>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</si>
  <si>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</si>
  <si>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</si>
  <si>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</si>
  <si>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</si>
  <si>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</si>
  <si>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</si>
  <si>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</si>
  <si>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</si>
  <si>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</si>
  <si>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</si>
  <si>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</si>
  <si>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.</t>
  </si>
  <si>
    <t>Note** /
Note** /
Nota**</t>
  </si>
  <si>
    <t>Bitte auswählen / Choisissez s.v.p. / prego scegliere</t>
  </si>
  <si>
    <t>Schwerpunkt / Domaine spécifique / Orientamento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</si>
  <si>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</si>
  <si>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</si>
  <si>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</si>
  <si>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</si>
  <si>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</si>
  <si>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</si>
  <si>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</si>
  <si>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</si>
  <si>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</si>
  <si>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Konstrukteurin EFZ / Konstrukteur EFZ</t>
  </si>
  <si>
    <t>Dessinatrice-constructrice industrielle CFC /</t>
  </si>
  <si>
    <t>Dessinateur-constructeur industriel CFC</t>
  </si>
  <si>
    <t>Progettista meccanica AFC / Progettista meccanico AFC</t>
  </si>
  <si>
    <t>Gemäss der Verordnung über die berufliche Grundbildung vom 03.11.2008 (Stand am 01.01.2016) / Ordonnances sur la formation professionnelle initiale 
du 03.11.2008 (état le 01.01.2016) / Ordinanze sulla formazione professionale di base del 03.11.2008 (stato: 01.01.2016)</t>
  </si>
  <si>
    <t>Gestaltungstechnik /
Technique de conception /
Tecniche di progettazione</t>
  </si>
  <si>
    <t>Konstruktionsmethodik /
Méthodologie de construction /
Metodologia di costruzione</t>
  </si>
  <si>
    <t>Methodische und soziale Ressourcen /
Ressources méthodologiques et sociales /
Risorse metodologiche e sociali</t>
  </si>
  <si>
    <t>Resultat und Effizienz /
Résultat et efficience /
Risultato ed efficienza</t>
  </si>
  <si>
    <t>Präsentation und Fachgespräch /
Présentation et entretien professionnel /
Presentazione e colloquio professionale</t>
  </si>
  <si>
    <t>Werkstoff- und Fertigungstechnik /
Techniques des matériaux et d'usinage /
Tecniche dei materiali e di fabbricazione</t>
  </si>
  <si>
    <t>Zeichnungs- und Maschinentechnik /
Techniques de dessin et des machines /
Tecniche di disegno e di macchine</t>
  </si>
  <si>
    <t>Elektro- und Steuerungstechnik /
Electrotechnique et technique de commande /
Elettrotecnica e tecniche di comando</t>
  </si>
  <si>
    <t>Angewandte Fachkenntnisse /
Connaissances spécifiques appliquées /
Conoscenze specifiche applicate</t>
  </si>
  <si>
    <t>Erfahrungsnote aus berufskundlichem Unterricht **/
Note d’expérience de l'enseignement des connaissances professionnelles** /
Nota relativa all'insegnamento professionale**</t>
  </si>
  <si>
    <t>Die Prüfung ist bestanden, wenn weder die Qualifikationsbereiche "Teilprüfung", "praktische Arbeit", noch das Mittel der Note des Qualifikationsbereichs "Berufs-kenntnisse" und der Erfahrungsnote, noch die Gesamtnote den Wert 4 unterschreiten. / L'examen est réussi si les notes des domaines de qualification « examen partiel » et « travail pratique », la moyenne de la note du domaine de qualification « connaissances professionnelles » et de la note d’expérience ainsi que la note globale sont égales ou supérieures à 4. / L’esame finale è superato se le note dei campi di qualificazione «esame parziale» e «lavoro pratico», la media della nota del campo di qualificazione «conoscenze professionali» e della nota relativa all’insegnamento professionale come anche la nota complessiva raggiungono o superano il 4.</t>
  </si>
  <si>
    <r>
      <t>Zeichnungstechnik /
Technique de dessin</t>
    </r>
    <r>
      <rPr>
        <sz val="7"/>
        <rFont val="Arial"/>
        <family val="2"/>
      </rPr>
      <t xml:space="preserve"> /
Tecniche di disegno</t>
    </r>
  </si>
  <si>
    <t>Teil 2 /
2e partie /
Partita 2</t>
  </si>
  <si>
    <t>Teil 1 /
1ère partie /
Partita 1</t>
  </si>
  <si>
    <t>Position / Point d'appréciation / Posizione</t>
  </si>
  <si>
    <t>Positionsnote /
Note attribué au point d'appréciation
Note di posizione</t>
  </si>
  <si>
    <t xml:space="preserve"> : 3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</si>
</sst>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6" fillId="0" borderId="10" xfId="0" applyNumberFormat="1" applyFont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6" fillId="0" borderId="0" xfId="0" applyFont="1" applyProtection="1"/>
    <xf numFmtId="0" fontId="5" fillId="0" borderId="0" xfId="0" applyFont="1" applyAlignment="1" applyProtection="1"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vertical="center" wrapText="1"/>
    </xf>
    <xf numFmtId="49" fontId="4" fillId="2" borderId="9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Border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49" fontId="4" fillId="0" borderId="25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64208</v>
      </c>
      <c r="B1" s="83" t="s">
        <v>52</v>
      </c>
      <c r="C1" s="83"/>
      <c r="D1" s="83"/>
      <c r="E1" s="84"/>
      <c r="F1" s="82" t="s">
        <v>14</v>
      </c>
      <c r="G1" s="79"/>
    </row>
    <row r="2" spans="1:9" s="2" customFormat="1" ht="14.25" customHeight="1" x14ac:dyDescent="0.2">
      <c r="B2" s="83" t="s">
        <v>53</v>
      </c>
      <c r="C2" s="83"/>
      <c r="D2" s="83"/>
      <c r="E2" s="84"/>
      <c r="F2" s="82"/>
      <c r="G2" s="80"/>
    </row>
    <row r="3" spans="1:9" s="2" customFormat="1" ht="14.25" customHeight="1" x14ac:dyDescent="0.2">
      <c r="B3" s="83" t="s">
        <v>54</v>
      </c>
      <c r="C3" s="83"/>
      <c r="D3" s="83"/>
      <c r="E3" s="83"/>
      <c r="F3" s="91" t="s">
        <v>28</v>
      </c>
      <c r="G3" s="81"/>
    </row>
    <row r="4" spans="1:9" s="2" customFormat="1" ht="14.25" customHeight="1" x14ac:dyDescent="0.2">
      <c r="B4" s="83" t="s">
        <v>55</v>
      </c>
      <c r="C4" s="83"/>
      <c r="D4" s="83"/>
      <c r="E4" s="83"/>
      <c r="F4" s="91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/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9"/>
      <c r="I6" s="55"/>
    </row>
    <row r="7" spans="1:9" s="65" customFormat="1" ht="25.5" hidden="1" customHeight="1" x14ac:dyDescent="0.15">
      <c r="B7" s="103" t="s">
        <v>41</v>
      </c>
      <c r="C7" s="103"/>
      <c r="D7" s="103"/>
      <c r="E7" s="103"/>
      <c r="F7" s="103"/>
      <c r="G7" s="103"/>
      <c r="I7" s="55"/>
    </row>
    <row r="8" spans="1:9" s="2" customFormat="1" ht="15.75" customHeight="1" thickBot="1" x14ac:dyDescent="0.2">
      <c r="C8" s="52"/>
      <c r="D8" s="52"/>
      <c r="E8" s="52"/>
      <c r="F8" s="52"/>
      <c r="G8" s="52"/>
      <c r="I8" s="56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56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89" t="s">
        <v>0</v>
      </c>
      <c r="B16" s="89"/>
      <c r="C16" s="81"/>
      <c r="D16" s="81"/>
      <c r="E16" s="81"/>
      <c r="F16" s="81"/>
      <c r="G16" s="81"/>
    </row>
    <row r="17" spans="1:7" s="3" customFormat="1" ht="10.5" customHeight="1" x14ac:dyDescent="0.2">
      <c r="A17" s="90"/>
      <c r="B17" s="90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9" t="s">
        <v>5</v>
      </c>
      <c r="B19" s="89"/>
      <c r="C19" s="101"/>
      <c r="D19" s="101"/>
      <c r="E19" s="101"/>
      <c r="F19" s="101"/>
      <c r="G19" s="101"/>
    </row>
    <row r="20" spans="1:7" s="3" customFormat="1" ht="12" x14ac:dyDescent="0.2">
      <c r="A20" s="90"/>
      <c r="B20" s="90"/>
      <c r="C20" s="102"/>
      <c r="D20" s="102"/>
      <c r="E20" s="102"/>
      <c r="F20" s="102"/>
      <c r="G20" s="102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4" t="s">
        <v>1</v>
      </c>
      <c r="B23" s="105"/>
      <c r="C23" s="105"/>
      <c r="D23" s="105"/>
      <c r="E23" s="105"/>
      <c r="F23" s="105"/>
      <c r="G23" s="106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5" t="s">
        <v>3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35.75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80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5" t="s">
        <v>10</v>
      </c>
      <c r="B43" s="75"/>
      <c r="C43" s="75"/>
      <c r="D43" s="75"/>
      <c r="E43" s="75"/>
      <c r="F43" s="75"/>
      <c r="G43" s="75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60"/>
    </row>
    <row r="2" spans="1:13" s="17" customFormat="1" ht="15" customHeight="1" x14ac:dyDescent="0.15">
      <c r="L2" s="28">
        <v>1</v>
      </c>
      <c r="M2" s="28" t="s">
        <v>41</v>
      </c>
    </row>
    <row r="3" spans="1:13" s="17" customFormat="1" ht="28.5" customHeight="1" x14ac:dyDescent="0.15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L3" s="28">
        <v>1.5</v>
      </c>
      <c r="M3" s="28" t="s">
        <v>45</v>
      </c>
    </row>
    <row r="4" spans="1:13" s="31" customFormat="1" ht="28.5" customHeight="1" x14ac:dyDescent="0.15">
      <c r="A4" s="122" t="s">
        <v>71</v>
      </c>
      <c r="B4" s="123"/>
      <c r="C4" s="123"/>
      <c r="D4" s="124"/>
      <c r="E4" s="29" t="s">
        <v>40</v>
      </c>
      <c r="F4" s="30" t="s">
        <v>36</v>
      </c>
      <c r="G4" s="30" t="s">
        <v>26</v>
      </c>
      <c r="H4" s="115" t="s">
        <v>6</v>
      </c>
      <c r="I4" s="116"/>
      <c r="J4" s="117"/>
      <c r="L4" s="28">
        <v>2</v>
      </c>
      <c r="M4" s="70" t="s">
        <v>46</v>
      </c>
    </row>
    <row r="5" spans="1:13" s="17" customFormat="1" ht="28.5" customHeight="1" x14ac:dyDescent="0.15">
      <c r="A5" s="138" t="s">
        <v>31</v>
      </c>
      <c r="B5" s="135" t="s">
        <v>68</v>
      </c>
      <c r="C5" s="127" t="s">
        <v>70</v>
      </c>
      <c r="D5" s="128"/>
      <c r="E5" s="72"/>
      <c r="F5" s="59" t="s">
        <v>48</v>
      </c>
      <c r="G5" s="32" t="s">
        <v>48</v>
      </c>
      <c r="H5" s="107"/>
      <c r="I5" s="107"/>
      <c r="J5" s="107"/>
      <c r="L5" s="28">
        <v>2.5</v>
      </c>
    </row>
    <row r="6" spans="1:13" s="17" customFormat="1" ht="28.5" customHeight="1" x14ac:dyDescent="0.15">
      <c r="A6" s="139"/>
      <c r="B6" s="136"/>
      <c r="C6" s="127" t="s">
        <v>69</v>
      </c>
      <c r="D6" s="128"/>
      <c r="E6" s="73"/>
      <c r="F6" s="59" t="s">
        <v>48</v>
      </c>
      <c r="G6" s="32" t="s">
        <v>48</v>
      </c>
      <c r="H6" s="107"/>
      <c r="I6" s="107"/>
      <c r="J6" s="107"/>
      <c r="L6" s="28">
        <v>3</v>
      </c>
    </row>
    <row r="7" spans="1:13" s="17" customFormat="1" ht="28.5" customHeight="1" x14ac:dyDescent="0.15">
      <c r="A7" s="140"/>
      <c r="B7" s="137"/>
      <c r="C7" s="129" t="s">
        <v>72</v>
      </c>
      <c r="D7" s="130"/>
      <c r="E7" s="74">
        <f>MROUND(((E5+E6)/2),0.5)</f>
        <v>0</v>
      </c>
      <c r="F7" s="59" t="s">
        <v>48</v>
      </c>
      <c r="G7" s="32">
        <f t="shared" ref="G7:G9" si="0">E7</f>
        <v>0</v>
      </c>
      <c r="H7" s="107"/>
      <c r="I7" s="107"/>
      <c r="J7" s="107"/>
      <c r="L7" s="28">
        <v>3.5</v>
      </c>
    </row>
    <row r="8" spans="1:13" s="17" customFormat="1" ht="28.5" customHeight="1" x14ac:dyDescent="0.15">
      <c r="A8" s="68" t="s">
        <v>32</v>
      </c>
      <c r="B8" s="112" t="s">
        <v>57</v>
      </c>
      <c r="C8" s="113"/>
      <c r="D8" s="114"/>
      <c r="E8" s="47"/>
      <c r="F8" s="59" t="s">
        <v>48</v>
      </c>
      <c r="G8" s="32">
        <f t="shared" si="0"/>
        <v>0</v>
      </c>
      <c r="H8" s="107"/>
      <c r="I8" s="107"/>
      <c r="J8" s="107"/>
      <c r="L8" s="28">
        <v>4</v>
      </c>
    </row>
    <row r="9" spans="1:13" s="17" customFormat="1" ht="28.5" customHeight="1" thickBot="1" x14ac:dyDescent="0.2">
      <c r="A9" s="68" t="s">
        <v>34</v>
      </c>
      <c r="B9" s="112" t="s">
        <v>58</v>
      </c>
      <c r="C9" s="113"/>
      <c r="D9" s="114"/>
      <c r="E9" s="47"/>
      <c r="F9" s="59" t="s">
        <v>48</v>
      </c>
      <c r="G9" s="32">
        <f t="shared" si="0"/>
        <v>0</v>
      </c>
      <c r="H9" s="107"/>
      <c r="I9" s="107"/>
      <c r="J9" s="107"/>
      <c r="L9" s="28">
        <v>4.5</v>
      </c>
    </row>
    <row r="10" spans="1:13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SUM(G7:G9)</f>
        <v>0</v>
      </c>
      <c r="H10" s="108" t="s">
        <v>73</v>
      </c>
      <c r="I10" s="109"/>
      <c r="J10" s="34">
        <f>G10/3</f>
        <v>0</v>
      </c>
      <c r="L10" s="28">
        <v>5</v>
      </c>
    </row>
    <row r="11" spans="1:13" s="17" customFormat="1" ht="15" customHeight="1" thickTop="1" x14ac:dyDescent="0.15">
      <c r="L11" s="28">
        <v>5.5</v>
      </c>
    </row>
    <row r="12" spans="1:13" s="17" customFormat="1" ht="15" customHeight="1" x14ac:dyDescent="0.2">
      <c r="A12" s="110" t="s">
        <v>44</v>
      </c>
      <c r="B12" s="110"/>
      <c r="C12" s="110"/>
      <c r="D12" s="111" t="s">
        <v>41</v>
      </c>
      <c r="E12" s="111"/>
      <c r="F12" s="111"/>
      <c r="G12" s="111"/>
      <c r="H12" s="111"/>
      <c r="I12" s="111"/>
      <c r="J12" s="111"/>
      <c r="L12" s="28">
        <v>6</v>
      </c>
    </row>
    <row r="13" spans="1:13" s="17" customFormat="1" ht="15" customHeight="1" x14ac:dyDescent="0.15"/>
    <row r="14" spans="1:13" s="17" customFormat="1" ht="28.5" customHeight="1" x14ac:dyDescent="0.15">
      <c r="A14" s="121" t="str">
        <f>IF(D12="Vorgegebene praktische Arbeit / Travail pratique prescrit / Lavoro pratico prestabilito","Qualifikationsbereich Vorgegebene praktische Arbeit (12–16 Stunden) / Domaine de qualification Travail pratique prescrit (12–16 heures) / 
Campo di qualificazione Lavoro pratico prestabilito (12–16 ore)","Qualifikationsbereich Individuelle praktische Arbeit (36–120 Stunden) / Domaine de qualification Travail pratique individuel (36–120 heures) / Campo di qualificazione Lavoro pratico individuale (36–120 ore)")</f>
        <v>Qualifikationsbereich Individuelle praktische Arbeit (36–120 Stunden) / Domaine de qualification Travail pratique individuel (36–120 heures) / Campo di qualificazione Lavoro pratico individuale (36–120 ore)</v>
      </c>
      <c r="B14" s="121"/>
      <c r="C14" s="121"/>
      <c r="D14" s="121"/>
      <c r="E14" s="121"/>
      <c r="F14" s="121"/>
      <c r="G14" s="121"/>
      <c r="H14" s="121"/>
      <c r="I14" s="121"/>
      <c r="J14" s="121"/>
      <c r="L14" s="60"/>
    </row>
    <row r="15" spans="1:13" s="31" customFormat="1" ht="28.5" customHeight="1" x14ac:dyDescent="0.15">
      <c r="A15" s="122" t="s">
        <v>71</v>
      </c>
      <c r="B15" s="123"/>
      <c r="C15" s="123"/>
      <c r="D15" s="124"/>
      <c r="E15" s="29" t="s">
        <v>40</v>
      </c>
      <c r="F15" s="30" t="s">
        <v>36</v>
      </c>
      <c r="G15" s="30" t="s">
        <v>26</v>
      </c>
      <c r="H15" s="115" t="s">
        <v>6</v>
      </c>
      <c r="I15" s="116"/>
      <c r="J15" s="117"/>
      <c r="L15" s="60"/>
    </row>
    <row r="16" spans="1:13" s="17" customFormat="1" ht="28.5" customHeight="1" x14ac:dyDescent="0.15">
      <c r="A16" s="68" t="s">
        <v>31</v>
      </c>
      <c r="B16" s="118" t="s">
        <v>59</v>
      </c>
      <c r="C16" s="119"/>
      <c r="D16" s="120"/>
      <c r="E16" s="47"/>
      <c r="F16" s="71">
        <v>1</v>
      </c>
      <c r="G16" s="32">
        <f>E16*F16</f>
        <v>0</v>
      </c>
      <c r="H16" s="107"/>
      <c r="I16" s="107"/>
      <c r="J16" s="107"/>
      <c r="L16" s="60"/>
    </row>
    <row r="17" spans="1:12" s="17" customFormat="1" ht="28.5" customHeight="1" x14ac:dyDescent="0.15">
      <c r="A17" s="68" t="s">
        <v>32</v>
      </c>
      <c r="B17" s="118" t="s">
        <v>60</v>
      </c>
      <c r="C17" s="119"/>
      <c r="D17" s="120"/>
      <c r="E17" s="47"/>
      <c r="F17" s="71">
        <v>2</v>
      </c>
      <c r="G17" s="32">
        <f t="shared" ref="G17:G18" si="1">E17*F17</f>
        <v>0</v>
      </c>
      <c r="H17" s="107"/>
      <c r="I17" s="107"/>
      <c r="J17" s="107"/>
      <c r="L17" s="60"/>
    </row>
    <row r="18" spans="1:12" s="17" customFormat="1" ht="28.5" customHeight="1" thickBot="1" x14ac:dyDescent="0.2">
      <c r="A18" s="68" t="s">
        <v>34</v>
      </c>
      <c r="B18" s="118" t="s">
        <v>61</v>
      </c>
      <c r="C18" s="119"/>
      <c r="D18" s="120"/>
      <c r="E18" s="47"/>
      <c r="F18" s="71">
        <v>1</v>
      </c>
      <c r="G18" s="32">
        <f t="shared" si="1"/>
        <v>0</v>
      </c>
      <c r="H18" s="107"/>
      <c r="I18" s="107"/>
      <c r="J18" s="107"/>
      <c r="L18" s="28"/>
    </row>
    <row r="19" spans="1:12" s="17" customFormat="1" ht="28.5" customHeight="1" thickTop="1" thickBot="1" x14ac:dyDescent="0.2">
      <c r="A19" s="16" t="s">
        <v>39</v>
      </c>
      <c r="B19" s="33"/>
      <c r="C19" s="33"/>
      <c r="D19" s="33"/>
      <c r="E19" s="33"/>
      <c r="F19" s="33"/>
      <c r="G19" s="26">
        <f>SUM(G16:G18)</f>
        <v>0</v>
      </c>
      <c r="H19" s="108" t="s">
        <v>49</v>
      </c>
      <c r="I19" s="109"/>
      <c r="J19" s="34">
        <f>G19/4</f>
        <v>0</v>
      </c>
      <c r="L19" s="28"/>
    </row>
    <row r="20" spans="1:12" s="17" customFormat="1" ht="15" customHeight="1" thickTop="1" x14ac:dyDescent="0.15">
      <c r="A20" s="16"/>
      <c r="B20" s="33"/>
      <c r="C20" s="33"/>
      <c r="D20" s="33"/>
      <c r="E20" s="50"/>
      <c r="F20" s="53"/>
      <c r="G20" s="53"/>
      <c r="H20" s="53"/>
      <c r="I20" s="53"/>
      <c r="J20" s="19"/>
      <c r="L20" s="28"/>
    </row>
    <row r="21" spans="1:12" s="17" customFormat="1" ht="28.5" customHeight="1" x14ac:dyDescent="0.15">
      <c r="A21" s="121" t="s">
        <v>47</v>
      </c>
      <c r="B21" s="121"/>
      <c r="C21" s="121"/>
      <c r="D21" s="121"/>
      <c r="E21" s="121"/>
      <c r="F21" s="121"/>
      <c r="G21" s="121"/>
      <c r="H21" s="121"/>
      <c r="I21" s="121"/>
      <c r="J21" s="121"/>
      <c r="L21" s="28"/>
    </row>
    <row r="22" spans="1:12" s="31" customFormat="1" ht="28.5" customHeight="1" x14ac:dyDescent="0.15">
      <c r="A22" s="122" t="s">
        <v>38</v>
      </c>
      <c r="B22" s="123"/>
      <c r="C22" s="123"/>
      <c r="D22" s="124"/>
      <c r="E22" s="29" t="s">
        <v>40</v>
      </c>
      <c r="F22" s="30" t="s">
        <v>36</v>
      </c>
      <c r="G22" s="30" t="s">
        <v>26</v>
      </c>
      <c r="H22" s="115" t="s">
        <v>6</v>
      </c>
      <c r="I22" s="116"/>
      <c r="J22" s="117"/>
      <c r="L22" s="28"/>
    </row>
    <row r="23" spans="1:12" s="17" customFormat="1" ht="28.5" customHeight="1" x14ac:dyDescent="0.15">
      <c r="A23" s="68" t="s">
        <v>31</v>
      </c>
      <c r="B23" s="112" t="s">
        <v>62</v>
      </c>
      <c r="C23" s="113"/>
      <c r="D23" s="114"/>
      <c r="E23" s="47"/>
      <c r="F23" s="59" t="s">
        <v>48</v>
      </c>
      <c r="G23" s="32">
        <f>E23</f>
        <v>0</v>
      </c>
      <c r="H23" s="107"/>
      <c r="I23" s="107"/>
      <c r="J23" s="107"/>
      <c r="L23" s="28"/>
    </row>
    <row r="24" spans="1:12" s="17" customFormat="1" ht="28.5" customHeight="1" x14ac:dyDescent="0.15">
      <c r="A24" s="68" t="s">
        <v>32</v>
      </c>
      <c r="B24" s="112" t="s">
        <v>63</v>
      </c>
      <c r="C24" s="113"/>
      <c r="D24" s="114"/>
      <c r="E24" s="47"/>
      <c r="F24" s="59" t="s">
        <v>48</v>
      </c>
      <c r="G24" s="32">
        <f t="shared" ref="G24:G26" si="2">E24</f>
        <v>0</v>
      </c>
      <c r="H24" s="107"/>
      <c r="I24" s="107"/>
      <c r="J24" s="107"/>
      <c r="L24" s="28"/>
    </row>
    <row r="25" spans="1:12" s="17" customFormat="1" ht="28.5" customHeight="1" x14ac:dyDescent="0.15">
      <c r="A25" s="68" t="s">
        <v>34</v>
      </c>
      <c r="B25" s="112" t="s">
        <v>64</v>
      </c>
      <c r="C25" s="113"/>
      <c r="D25" s="114"/>
      <c r="E25" s="47"/>
      <c r="F25" s="59" t="s">
        <v>48</v>
      </c>
      <c r="G25" s="32">
        <f t="shared" si="2"/>
        <v>0</v>
      </c>
      <c r="H25" s="107"/>
      <c r="I25" s="107"/>
      <c r="J25" s="107"/>
      <c r="L25" s="28"/>
    </row>
    <row r="26" spans="1:12" s="17" customFormat="1" ht="28.5" customHeight="1" thickBot="1" x14ac:dyDescent="0.2">
      <c r="A26" s="68" t="s">
        <v>35</v>
      </c>
      <c r="B26" s="112" t="s">
        <v>65</v>
      </c>
      <c r="C26" s="113"/>
      <c r="D26" s="114"/>
      <c r="E26" s="47"/>
      <c r="F26" s="59" t="s">
        <v>48</v>
      </c>
      <c r="G26" s="32">
        <f t="shared" si="2"/>
        <v>0</v>
      </c>
      <c r="H26" s="107"/>
      <c r="I26" s="107"/>
      <c r="J26" s="107"/>
    </row>
    <row r="27" spans="1:12" s="17" customFormat="1" ht="28.5" customHeight="1" thickTop="1" thickBot="1" x14ac:dyDescent="0.2">
      <c r="A27" s="16"/>
      <c r="B27" s="33"/>
      <c r="C27" s="33"/>
      <c r="D27" s="33"/>
      <c r="E27" s="33"/>
      <c r="F27" s="33"/>
      <c r="G27" s="26">
        <f>SUM(G23:G26)</f>
        <v>0</v>
      </c>
      <c r="H27" s="108" t="s">
        <v>49</v>
      </c>
      <c r="I27" s="109"/>
      <c r="J27" s="34">
        <f>G27/4</f>
        <v>0</v>
      </c>
    </row>
    <row r="28" spans="1:12" s="35" customFormat="1" ht="15" customHeight="1" thickTop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5" customHeight="1" x14ac:dyDescent="0.2">
      <c r="A29" s="16"/>
      <c r="B29" s="33"/>
      <c r="C29" s="33"/>
      <c r="D29" s="33"/>
      <c r="E29" s="33"/>
      <c r="F29" s="33"/>
      <c r="G29" s="50"/>
      <c r="H29" s="63"/>
      <c r="I29" s="64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35"/>
    </row>
    <row r="32" spans="1:12" s="17" customFormat="1" ht="21.75" customHeight="1" x14ac:dyDescent="0.15">
      <c r="A32" s="42"/>
      <c r="G32" s="22"/>
      <c r="L32" s="31"/>
    </row>
    <row r="33" spans="1:12" s="17" customFormat="1" ht="15" customHeight="1" x14ac:dyDescent="0.15">
      <c r="A33" s="134" t="s">
        <v>8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33" t="s">
        <v>9</v>
      </c>
      <c r="B35" s="133"/>
      <c r="C35" s="133"/>
      <c r="D35" s="57"/>
      <c r="E35" s="133" t="s">
        <v>23</v>
      </c>
      <c r="F35" s="133"/>
      <c r="G35" s="133"/>
      <c r="H35" s="133"/>
      <c r="I35" s="133"/>
      <c r="J35" s="58"/>
      <c r="L35" s="17"/>
    </row>
    <row r="36" spans="1:12" s="31" customFormat="1" ht="12.75" customHeight="1" x14ac:dyDescent="0.15">
      <c r="A36" s="133"/>
      <c r="B36" s="133"/>
      <c r="C36" s="133"/>
      <c r="D36" s="57"/>
      <c r="E36" s="133"/>
      <c r="F36" s="133"/>
      <c r="G36" s="133"/>
      <c r="H36" s="133"/>
      <c r="I36" s="133"/>
      <c r="J36" s="58"/>
      <c r="L36" s="17"/>
    </row>
    <row r="37" spans="1:12" s="17" customFormat="1" ht="48.75" customHeight="1" x14ac:dyDescent="0.2">
      <c r="A37" s="132"/>
      <c r="B37" s="132"/>
      <c r="C37" s="132"/>
      <c r="D37" s="61"/>
      <c r="E37" s="131"/>
      <c r="F37" s="131"/>
      <c r="G37" s="131"/>
      <c r="H37" s="131"/>
      <c r="I37" s="131"/>
      <c r="J37" s="62"/>
      <c r="L37" s="37"/>
    </row>
    <row r="38" spans="1:12" s="17" customFormat="1" ht="27" customHeight="1" x14ac:dyDescent="0.2">
      <c r="A38" s="42"/>
      <c r="L38" s="37"/>
    </row>
    <row r="39" spans="1:12" s="17" customFormat="1" ht="27" customHeight="1" x14ac:dyDescent="0.15">
      <c r="A39" s="42"/>
    </row>
    <row r="40" spans="1:12" s="17" customFormat="1" ht="15" customHeight="1" x14ac:dyDescent="0.2">
      <c r="A40" s="42"/>
      <c r="K40" s="22"/>
      <c r="L40" s="3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15" customHeight="1" x14ac:dyDescent="0.15">
      <c r="A43" s="42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7">
    <mergeCell ref="H7:J7"/>
    <mergeCell ref="C5:D5"/>
    <mergeCell ref="C7:D7"/>
    <mergeCell ref="C6:D6"/>
    <mergeCell ref="E37:I37"/>
    <mergeCell ref="A37:C37"/>
    <mergeCell ref="E35:I36"/>
    <mergeCell ref="A35:C36"/>
    <mergeCell ref="A33:J33"/>
    <mergeCell ref="H5:J5"/>
    <mergeCell ref="H6:J6"/>
    <mergeCell ref="B8:D8"/>
    <mergeCell ref="H8:J8"/>
    <mergeCell ref="B5:B7"/>
    <mergeCell ref="A5:A7"/>
    <mergeCell ref="B26:D26"/>
    <mergeCell ref="H1:J1"/>
    <mergeCell ref="A1:B1"/>
    <mergeCell ref="H19:I19"/>
    <mergeCell ref="B16:D16"/>
    <mergeCell ref="H16:J16"/>
    <mergeCell ref="H18:J18"/>
    <mergeCell ref="B17:D17"/>
    <mergeCell ref="B9:D9"/>
    <mergeCell ref="H9:J9"/>
    <mergeCell ref="A14:J14"/>
    <mergeCell ref="H17:J17"/>
    <mergeCell ref="A15:D15"/>
    <mergeCell ref="A3:J3"/>
    <mergeCell ref="A4:D4"/>
    <mergeCell ref="H4:J4"/>
    <mergeCell ref="H10:I10"/>
    <mergeCell ref="H26:J26"/>
    <mergeCell ref="H27:I27"/>
    <mergeCell ref="A12:C12"/>
    <mergeCell ref="D12:J12"/>
    <mergeCell ref="B23:D23"/>
    <mergeCell ref="H23:J23"/>
    <mergeCell ref="B24:D24"/>
    <mergeCell ref="H24:J24"/>
    <mergeCell ref="B25:D25"/>
    <mergeCell ref="H25:J25"/>
    <mergeCell ref="H15:J15"/>
    <mergeCell ref="B18:D18"/>
    <mergeCell ref="A21:J21"/>
    <mergeCell ref="A22:D22"/>
    <mergeCell ref="H22:J22"/>
  </mergeCells>
  <phoneticPr fontId="0" type="noConversion"/>
  <dataValidations count="2">
    <dataValidation type="list" allowBlank="1" showInputMessage="1" showErrorMessage="1" sqref="D12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8 E23:E26 E5:E6 E8:E9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47" t="s">
        <v>7</v>
      </c>
      <c r="B4" s="147"/>
      <c r="C4" s="147"/>
      <c r="D4" s="147"/>
      <c r="E4" s="147"/>
      <c r="F4" s="147"/>
      <c r="G4" s="147"/>
      <c r="H4" s="147"/>
      <c r="I4" s="147"/>
      <c r="J4" s="148"/>
      <c r="L4" s="17"/>
    </row>
    <row r="5" spans="1:12" s="31" customFormat="1" ht="28.5" customHeight="1" x14ac:dyDescent="0.15">
      <c r="A5" s="151"/>
      <c r="B5" s="123"/>
      <c r="C5" s="123"/>
      <c r="D5" s="124"/>
      <c r="E5" s="29" t="s">
        <v>33</v>
      </c>
      <c r="F5" s="30" t="s">
        <v>36</v>
      </c>
      <c r="G5" s="30" t="s">
        <v>26</v>
      </c>
      <c r="H5" s="115" t="s">
        <v>6</v>
      </c>
      <c r="I5" s="116"/>
      <c r="J5" s="117"/>
      <c r="L5" s="17"/>
    </row>
    <row r="6" spans="1:12" s="17" customFormat="1" ht="28.5" customHeight="1" x14ac:dyDescent="0.15">
      <c r="A6" s="69" t="s">
        <v>18</v>
      </c>
      <c r="B6" s="146" t="s">
        <v>50</v>
      </c>
      <c r="C6" s="146"/>
      <c r="D6" s="146"/>
      <c r="E6" s="23">
        <f>Noteneintrag!J10</f>
        <v>0</v>
      </c>
      <c r="F6" s="51">
        <v>0.25</v>
      </c>
      <c r="G6" s="32">
        <f>E6*F6*100</f>
        <v>0</v>
      </c>
      <c r="H6" s="107"/>
      <c r="I6" s="107"/>
      <c r="J6" s="107"/>
    </row>
    <row r="7" spans="1:12" s="17" customFormat="1" ht="28.5" customHeight="1" x14ac:dyDescent="0.15">
      <c r="A7" s="69" t="s">
        <v>19</v>
      </c>
      <c r="B7" s="146" t="s">
        <v>24</v>
      </c>
      <c r="C7" s="146"/>
      <c r="D7" s="146"/>
      <c r="E7" s="23">
        <f>Noteneintrag!J19</f>
        <v>0</v>
      </c>
      <c r="F7" s="51">
        <v>0.25</v>
      </c>
      <c r="G7" s="32">
        <f>E7*F7*100</f>
        <v>0</v>
      </c>
      <c r="H7" s="107"/>
      <c r="I7" s="107"/>
      <c r="J7" s="107"/>
    </row>
    <row r="8" spans="1:12" s="17" customFormat="1" ht="28.5" customHeight="1" x14ac:dyDescent="0.15">
      <c r="A8" s="69" t="s">
        <v>20</v>
      </c>
      <c r="B8" s="152" t="s">
        <v>25</v>
      </c>
      <c r="C8" s="152"/>
      <c r="D8" s="152"/>
      <c r="E8" s="23">
        <f>Noteneintrag!J27</f>
        <v>0</v>
      </c>
      <c r="F8" s="51">
        <v>0.15</v>
      </c>
      <c r="G8" s="32">
        <f>E8*F8*100</f>
        <v>0</v>
      </c>
      <c r="H8" s="107"/>
      <c r="I8" s="107"/>
      <c r="J8" s="107"/>
    </row>
    <row r="9" spans="1:12" s="17" customFormat="1" ht="28.5" customHeight="1" x14ac:dyDescent="0.2">
      <c r="A9" s="69" t="s">
        <v>21</v>
      </c>
      <c r="B9" s="112" t="s">
        <v>27</v>
      </c>
      <c r="C9" s="113"/>
      <c r="D9" s="114"/>
      <c r="E9" s="18"/>
      <c r="F9" s="51">
        <v>0.2</v>
      </c>
      <c r="G9" s="32">
        <f>E9*F9*100</f>
        <v>0</v>
      </c>
      <c r="H9" s="107"/>
      <c r="I9" s="107"/>
      <c r="J9" s="107"/>
      <c r="L9" s="35"/>
    </row>
    <row r="10" spans="1:12" s="17" customFormat="1" ht="28.5" customHeight="1" thickBot="1" x14ac:dyDescent="0.25">
      <c r="A10" s="69" t="s">
        <v>51</v>
      </c>
      <c r="B10" s="141" t="s">
        <v>66</v>
      </c>
      <c r="C10" s="142"/>
      <c r="D10" s="143"/>
      <c r="E10" s="47"/>
      <c r="F10" s="51">
        <v>0.15</v>
      </c>
      <c r="G10" s="32">
        <f>E10*F10*100</f>
        <v>0</v>
      </c>
      <c r="H10" s="107"/>
      <c r="I10" s="107"/>
      <c r="J10" s="107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44" t="s">
        <v>37</v>
      </c>
      <c r="I11" s="145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62.25" customHeight="1" x14ac:dyDescent="0.2">
      <c r="A16" s="149" t="s">
        <v>67</v>
      </c>
      <c r="B16" s="150"/>
      <c r="C16" s="150"/>
      <c r="D16" s="150"/>
      <c r="E16" s="150"/>
      <c r="F16" s="150"/>
      <c r="G16" s="150"/>
      <c r="H16" s="150"/>
      <c r="I16" s="150"/>
      <c r="J16" s="150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34" t="s">
        <v>8</v>
      </c>
      <c r="B18" s="134"/>
      <c r="C18" s="134"/>
      <c r="D18" s="134"/>
      <c r="E18" s="134"/>
      <c r="F18" s="134"/>
      <c r="G18" s="134"/>
      <c r="H18" s="134"/>
      <c r="I18" s="134"/>
      <c r="J18" s="134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33" t="s">
        <v>9</v>
      </c>
      <c r="B20" s="133"/>
      <c r="C20" s="133"/>
      <c r="D20" s="57"/>
      <c r="E20" s="133" t="s">
        <v>23</v>
      </c>
      <c r="F20" s="133"/>
      <c r="G20" s="133"/>
      <c r="H20" s="133"/>
      <c r="I20" s="133"/>
      <c r="J20" s="58"/>
      <c r="L20" s="17"/>
    </row>
    <row r="21" spans="1:12" s="31" customFormat="1" ht="12.75" customHeight="1" x14ac:dyDescent="0.15">
      <c r="A21" s="133"/>
      <c r="B21" s="133"/>
      <c r="C21" s="133"/>
      <c r="D21" s="57"/>
      <c r="E21" s="133"/>
      <c r="F21" s="133"/>
      <c r="G21" s="133"/>
      <c r="H21" s="133"/>
      <c r="I21" s="133"/>
      <c r="J21" s="58"/>
      <c r="L21" s="17"/>
    </row>
    <row r="22" spans="1:12" s="17" customFormat="1" ht="48.75" customHeight="1" x14ac:dyDescent="0.2">
      <c r="A22" s="132"/>
      <c r="B22" s="132"/>
      <c r="C22" s="132"/>
      <c r="D22" s="61"/>
      <c r="E22" s="131"/>
      <c r="F22" s="131"/>
      <c r="G22" s="131"/>
      <c r="H22" s="131"/>
      <c r="I22" s="131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  <mergeCell ref="H9:J9"/>
    <mergeCell ref="B10:D10"/>
    <mergeCell ref="H10:J10"/>
    <mergeCell ref="H11:I11"/>
    <mergeCell ref="B6:D6"/>
    <mergeCell ref="H6:J6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2017-08-29T08:53:31Z</cp:lastPrinted>
  <dcterms:created xsi:type="dcterms:W3CDTF">2006-01-30T14:36:36Z</dcterms:created>
  <dcterms:modified xsi:type="dcterms:W3CDTF">2017-08-30T11:20:05Z</dcterms:modified>
</cp:coreProperties>
</file>